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Ксения\Desktop\меню на сайт\"/>
    </mc:Choice>
  </mc:AlternateContent>
  <xr:revisionPtr revIDLastSave="0" documentId="13_ncr:1_{11E2C31E-4CCA-47F9-88A4-B7AEAB2F5E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I195" i="1"/>
  <c r="H195" i="1"/>
  <c r="F195" i="1"/>
  <c r="J176" i="1"/>
  <c r="H176" i="1"/>
  <c r="I176" i="1"/>
  <c r="G176" i="1"/>
  <c r="F176" i="1"/>
  <c r="J157" i="1"/>
  <c r="H157" i="1"/>
  <c r="I157" i="1"/>
  <c r="G157" i="1"/>
  <c r="F157" i="1"/>
  <c r="G138" i="1"/>
  <c r="J138" i="1"/>
  <c r="H138" i="1"/>
  <c r="I138" i="1"/>
  <c r="F138" i="1"/>
  <c r="H119" i="1"/>
  <c r="F119" i="1"/>
  <c r="G119" i="1"/>
  <c r="F100" i="1"/>
  <c r="H100" i="1"/>
  <c r="G100" i="1"/>
  <c r="I100" i="1"/>
  <c r="J100" i="1"/>
  <c r="J81" i="1"/>
  <c r="H81" i="1"/>
  <c r="I81" i="1"/>
  <c r="F81" i="1"/>
  <c r="G81" i="1"/>
  <c r="J62" i="1"/>
  <c r="H62" i="1"/>
  <c r="I62" i="1"/>
  <c r="G62" i="1"/>
  <c r="F43" i="1"/>
  <c r="H43" i="1"/>
  <c r="J43" i="1"/>
  <c r="G43" i="1"/>
  <c r="I43" i="1"/>
  <c r="H24" i="1"/>
  <c r="I24" i="1"/>
  <c r="F24" i="1"/>
  <c r="J24" i="1"/>
  <c r="G24" i="1"/>
  <c r="F196" i="1" l="1"/>
  <c r="H196" i="1"/>
  <c r="J196" i="1"/>
  <c r="G196" i="1"/>
  <c r="I196" i="1"/>
</calcChain>
</file>

<file path=xl/sharedStrings.xml><?xml version="1.0" encoding="utf-8"?>
<sst xmlns="http://schemas.openxmlformats.org/spreadsheetml/2006/main" count="287" uniqueCount="104">
  <si>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</si>
  <si>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</si>
  <si>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</si>
  <si>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</si>
  <si>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</si>
  <si>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</si>
  <si>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</si>
  <si>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</si>
  <si>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</si>
  <si>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</si>
  <si>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</si>
  <si>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</si>
  <si>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</si>
  <si>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</si>
  <si>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</si>
  <si>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</si>
  <si>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</si>
  <si>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</si>
  <si>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</si>
  <si>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</si>
  <si>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</si>
  <si>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</si>
  <si>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</si>
  <si>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</si>
  <si>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</si>
  <si>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</si>
  <si>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</si>
  <si>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</si>
  <si>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</si>
  <si>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</si>
  <si>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</si>
  <si>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</si>
  <si>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</si>
  <si>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</si>
  <si>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</si>
  <si>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</si>
  <si>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</si>
  <si>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</si>
  <si>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</si>
  <si>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</si>
  <si>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Лекомцева</t>
  </si>
  <si>
    <t>омлет натуральный</t>
  </si>
  <si>
    <t>кисель плодово-ягодного концентрата</t>
  </si>
  <si>
    <t>хлеб ржаной</t>
  </si>
  <si>
    <t>икра свекольная</t>
  </si>
  <si>
    <t>борщ с капустой и картофелем</t>
  </si>
  <si>
    <t>200\10</t>
  </si>
  <si>
    <t>бифштекс рубленный школьный</t>
  </si>
  <si>
    <t>картофельное пюре</t>
  </si>
  <si>
    <t>компот из изюма</t>
  </si>
  <si>
    <t>хлеб пшеничный</t>
  </si>
  <si>
    <t>МБОУ Эркешевская основная школа</t>
  </si>
  <si>
    <t>запеканка морковная с творогом</t>
  </si>
  <si>
    <t>чай с сахаром</t>
  </si>
  <si>
    <t>овощная нарезка (помидоры п/п)</t>
  </si>
  <si>
    <t>щи из свежей капусты со сметаной</t>
  </si>
  <si>
    <t>200/10</t>
  </si>
  <si>
    <t>колбаска "Витаминка"</t>
  </si>
  <si>
    <t>каша гречневая вязкая</t>
  </si>
  <si>
    <t>напиток Лимонный</t>
  </si>
  <si>
    <t>каша ячневая молочная вязкая</t>
  </si>
  <si>
    <t>кофейный напиток</t>
  </si>
  <si>
    <t>винегрет овощной</t>
  </si>
  <si>
    <t>суп крестьянский крупой</t>
  </si>
  <si>
    <t>котлета рыбная Нептун</t>
  </si>
  <si>
    <t>макароны отварные</t>
  </si>
  <si>
    <t>компот из смеси сухофруктов</t>
  </si>
  <si>
    <t xml:space="preserve">хлеб пшеничный </t>
  </si>
  <si>
    <t>каша манная молочная вязкая</t>
  </si>
  <si>
    <t>какао с молоком</t>
  </si>
  <si>
    <t>овощная нарезка (огурцы)</t>
  </si>
  <si>
    <t>суп лапша с помидорами</t>
  </si>
  <si>
    <t>птица отварная</t>
  </si>
  <si>
    <t>капуста тушенная</t>
  </si>
  <si>
    <t>напиток из шиповника</t>
  </si>
  <si>
    <t>каша пшеничная молочная жидкая</t>
  </si>
  <si>
    <t>чай с молоком</t>
  </si>
  <si>
    <t>суп картофельный с мясными фрикадельками</t>
  </si>
  <si>
    <t>200/25</t>
  </si>
  <si>
    <t>котлета "Загадка"</t>
  </si>
  <si>
    <t>розовое пюре</t>
  </si>
  <si>
    <t>каша рисовая молочная жидкая</t>
  </si>
  <si>
    <t>борщ с капустой и картофелем со сметаной</t>
  </si>
  <si>
    <t>рис припущенный</t>
  </si>
  <si>
    <t>компот из сухофруктов</t>
  </si>
  <si>
    <t>запеканка из творога</t>
  </si>
  <si>
    <t>чай с лимоном</t>
  </si>
  <si>
    <t>суп картофельный с бобовыми</t>
  </si>
  <si>
    <t>фрикадельки "Петушок"</t>
  </si>
  <si>
    <t>капуста тушенная в сметане</t>
  </si>
  <si>
    <t>сок фруктовый</t>
  </si>
  <si>
    <t>агырчи шыд со сметаной</t>
  </si>
  <si>
    <t>котлета "Детская"</t>
  </si>
  <si>
    <t>напиток лимонный</t>
  </si>
  <si>
    <t>каша манная молочная жидкая</t>
  </si>
  <si>
    <t>кисель из плодово-ягодного концентрата</t>
  </si>
  <si>
    <t>рассольник Ленинградский</t>
  </si>
  <si>
    <t>биточки по-белорусски</t>
  </si>
  <si>
    <t>каша овсяная геркулес молочная жидкая</t>
  </si>
  <si>
    <t>суп картофельный с макаронными изделиями</t>
  </si>
  <si>
    <t>рыба запеченная в яйце</t>
  </si>
  <si>
    <t>морковь тушенная в сметане</t>
  </si>
  <si>
    <t>компот из смеси чернослива,кураги и изюма</t>
  </si>
  <si>
    <t>хлеб 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</si>
</sst>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87" sqref="R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51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15</v>
      </c>
      <c r="H6" s="40">
        <v>25.05</v>
      </c>
      <c r="I6" s="40">
        <v>2.85</v>
      </c>
      <c r="J6" s="40">
        <v>298.5</v>
      </c>
      <c r="K6" s="41">
        <v>112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1.36</v>
      </c>
      <c r="H8" s="43">
        <v>0</v>
      </c>
      <c r="I8" s="43">
        <v>29.02</v>
      </c>
      <c r="J8" s="43">
        <v>116.19</v>
      </c>
      <c r="K8" s="44">
        <v>233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1.21</v>
      </c>
      <c r="H9" s="43">
        <v>0.25</v>
      </c>
      <c r="I9" s="43">
        <v>7.96</v>
      </c>
      <c r="J9" s="43">
        <v>26.87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370</v>
      </c>
      <c r="G13" s="19">
        <f t="shared" ref="G13:J13" si="0">SUM(G6:G12)</f>
        <v>17.57</v>
      </c>
      <c r="H13" s="19">
        <f t="shared" si="0"/>
        <v>25.3</v>
      </c>
      <c r="I13" s="19">
        <f t="shared" si="0"/>
        <v>39.83</v>
      </c>
      <c r="J13" s="19">
        <f t="shared" si="0"/>
        <v>441.56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2.2000000000000002</v>
      </c>
      <c r="H14" s="43">
        <v>7.6</v>
      </c>
      <c r="I14" s="43">
        <v>11.4</v>
      </c>
      <c r="J14" s="43">
        <v>128</v>
      </c>
      <c r="K14" s="44">
        <v>47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 t="s">
        <v>46</v>
      </c>
      <c r="G15" s="43">
        <v>1.9</v>
      </c>
      <c r="H15" s="43">
        <v>6.1</v>
      </c>
      <c r="I15" s="43">
        <v>10.8</v>
      </c>
      <c r="J15" s="43">
        <v>105.08</v>
      </c>
      <c r="K15" s="44">
        <v>39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9.81</v>
      </c>
      <c r="H16" s="43">
        <v>14.31</v>
      </c>
      <c r="I16" s="43">
        <v>5.22</v>
      </c>
      <c r="J16" s="43">
        <v>224.46</v>
      </c>
      <c r="K16" s="44">
        <v>65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3.2</v>
      </c>
      <c r="H17" s="43">
        <v>6.8</v>
      </c>
      <c r="I17" s="43">
        <v>21.9</v>
      </c>
      <c r="J17" s="43">
        <v>163.5</v>
      </c>
      <c r="K17" s="44">
        <v>92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154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1.21</v>
      </c>
      <c r="H20" s="43">
        <v>0.25</v>
      </c>
      <c r="I20" s="43">
        <v>7.96</v>
      </c>
      <c r="J20" s="43">
        <v>26.87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22.119999999999997</v>
      </c>
      <c r="H23" s="19">
        <f t="shared" si="2"/>
        <v>35.699999999999996</v>
      </c>
      <c r="I23" s="19">
        <f t="shared" si="2"/>
        <v>99.47999999999999</v>
      </c>
      <c r="J23" s="19">
        <f t="shared" si="2"/>
        <v>832.91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970</v>
      </c>
      <c r="G24" s="32">
        <f t="shared" ref="G24:J24" si="4">G13+G23</f>
        <v>39.69</v>
      </c>
      <c r="H24" s="32">
        <f t="shared" si="4"/>
        <v>61</v>
      </c>
      <c r="I24" s="32">
        <f t="shared" si="4"/>
        <v>139.31</v>
      </c>
      <c r="J24" s="32">
        <f t="shared" si="4"/>
        <v>1274.47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18.149999999999999</v>
      </c>
      <c r="H25" s="40">
        <v>16.350000000000001</v>
      </c>
      <c r="I25" s="40">
        <v>20.55</v>
      </c>
      <c r="J25" s="40">
        <v>301.5</v>
      </c>
      <c r="K25" s="41">
        <v>107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0.12</v>
      </c>
      <c r="H27" s="43">
        <v>0</v>
      </c>
      <c r="I27" s="43">
        <v>12.04</v>
      </c>
      <c r="J27" s="43">
        <v>48.6</v>
      </c>
      <c r="K27" s="44">
        <v>45</v>
      </c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18.27</v>
      </c>
      <c r="H32" s="19">
        <f t="shared" ref="H32" si="7">SUM(H25:H31)</f>
        <v>16.350000000000001</v>
      </c>
      <c r="I32" s="19">
        <f t="shared" ref="I32" si="8">SUM(I25:I31)</f>
        <v>32.590000000000003</v>
      </c>
      <c r="J32" s="19">
        <f t="shared" ref="J32:L32" si="9">SUM(J25:J31)</f>
        <v>350.1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23</v>
      </c>
      <c r="K33" s="44">
        <v>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 t="s">
        <v>56</v>
      </c>
      <c r="G34" s="43">
        <v>1.9</v>
      </c>
      <c r="H34" s="43">
        <v>5.4</v>
      </c>
      <c r="I34" s="43">
        <v>8.3000000000000007</v>
      </c>
      <c r="J34" s="43">
        <v>91.4</v>
      </c>
      <c r="K34" s="44">
        <v>41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15.41</v>
      </c>
      <c r="H35" s="43">
        <v>15.64</v>
      </c>
      <c r="I35" s="43">
        <v>2.81</v>
      </c>
      <c r="J35" s="43">
        <v>212.4</v>
      </c>
      <c r="K35" s="44">
        <v>82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8.73</v>
      </c>
      <c r="H36" s="43">
        <v>5.43</v>
      </c>
      <c r="I36" s="43">
        <v>45</v>
      </c>
      <c r="J36" s="43">
        <v>263.8</v>
      </c>
      <c r="K36" s="44">
        <v>136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156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3.02</v>
      </c>
      <c r="H39" s="43">
        <v>0.62</v>
      </c>
      <c r="I39" s="43">
        <v>19.899999999999999</v>
      </c>
      <c r="J39" s="43">
        <v>67.2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33.660000000000004</v>
      </c>
      <c r="H42" s="19">
        <f t="shared" ref="H42" si="11">SUM(H33:H41)</f>
        <v>27.930000000000003</v>
      </c>
      <c r="I42" s="19">
        <f t="shared" ref="I42" si="12">SUM(I33:I41)</f>
        <v>118.81</v>
      </c>
      <c r="J42" s="19">
        <f t="shared" ref="J42:L42" si="13">SUM(J33:J41)</f>
        <v>829.80000000000007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980</v>
      </c>
      <c r="G43" s="32">
        <f t="shared" ref="G43" si="14">G32+G42</f>
        <v>51.930000000000007</v>
      </c>
      <c r="H43" s="32">
        <f t="shared" ref="H43" si="15">H32+H42</f>
        <v>44.28</v>
      </c>
      <c r="I43" s="32">
        <f t="shared" ref="I43" si="16">I32+I42</f>
        <v>151.4</v>
      </c>
      <c r="J43" s="32">
        <f t="shared" ref="J43:L43" si="17">J32+J42</f>
        <v>1179.9000000000001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6.8</v>
      </c>
      <c r="H44" s="40">
        <v>8.4</v>
      </c>
      <c r="I44" s="40">
        <v>37.4</v>
      </c>
      <c r="J44" s="40">
        <v>239.6</v>
      </c>
      <c r="K44" s="41">
        <v>123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2.7</v>
      </c>
      <c r="H46" s="43">
        <v>2.8</v>
      </c>
      <c r="I46" s="43">
        <v>22.4</v>
      </c>
      <c r="J46" s="43">
        <v>153</v>
      </c>
      <c r="K46" s="44">
        <v>148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4.2</v>
      </c>
      <c r="H47" s="43">
        <v>0.8</v>
      </c>
      <c r="I47" s="43">
        <v>18.5</v>
      </c>
      <c r="J47" s="43">
        <v>98.75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13.7</v>
      </c>
      <c r="H51" s="19">
        <f t="shared" ref="H51" si="19">SUM(H44:H50)</f>
        <v>12</v>
      </c>
      <c r="I51" s="19">
        <f t="shared" ref="I51" si="20">SUM(I44:I50)</f>
        <v>78.3</v>
      </c>
      <c r="J51" s="19">
        <f t="shared" ref="J51:L51" si="21">SUM(J44:J50)</f>
        <v>491.35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0.78</v>
      </c>
      <c r="H52" s="43">
        <v>5.94</v>
      </c>
      <c r="I52" s="43">
        <v>5.04</v>
      </c>
      <c r="J52" s="43">
        <v>72.900000000000006</v>
      </c>
      <c r="K52" s="44">
        <v>30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2.1</v>
      </c>
      <c r="H53" s="43">
        <v>4.24</v>
      </c>
      <c r="I53" s="43">
        <v>11.44</v>
      </c>
      <c r="J53" s="43">
        <v>92.8</v>
      </c>
      <c r="K53" s="44">
        <v>36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11.52</v>
      </c>
      <c r="H54" s="43">
        <v>12.24</v>
      </c>
      <c r="I54" s="43">
        <v>8.91</v>
      </c>
      <c r="J54" s="43">
        <v>186.21</v>
      </c>
      <c r="K54" s="44">
        <v>88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5.2</v>
      </c>
      <c r="H55" s="43">
        <v>6.1</v>
      </c>
      <c r="I55" s="43">
        <v>35.200000000000003</v>
      </c>
      <c r="J55" s="43">
        <v>220.5</v>
      </c>
      <c r="K55" s="44">
        <v>97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0.6</v>
      </c>
      <c r="H56" s="43">
        <v>0</v>
      </c>
      <c r="I56" s="43">
        <v>31.4</v>
      </c>
      <c r="J56" s="43">
        <v>124.5</v>
      </c>
      <c r="K56" s="44">
        <v>153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67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1.21</v>
      </c>
      <c r="H58" s="43">
        <v>0.25</v>
      </c>
      <c r="I58" s="43">
        <v>7.96</v>
      </c>
      <c r="J58" s="43">
        <v>26.87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24.81</v>
      </c>
      <c r="H61" s="19">
        <f t="shared" ref="H61" si="23">SUM(H52:H60)</f>
        <v>29.410000000000004</v>
      </c>
      <c r="I61" s="19">
        <f t="shared" ref="I61" si="24">SUM(I52:I60)</f>
        <v>114.75</v>
      </c>
      <c r="J61" s="19">
        <f t="shared" ref="J61:L61" si="25">SUM(J52:J60)</f>
        <v>802.78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1210</v>
      </c>
      <c r="G62" s="32">
        <f t="shared" ref="G62" si="26">G51+G61</f>
        <v>38.51</v>
      </c>
      <c r="H62" s="32">
        <f t="shared" ref="H62" si="27">H51+H61</f>
        <v>41.410000000000004</v>
      </c>
      <c r="I62" s="32">
        <f t="shared" ref="I62" si="28">I51+I61</f>
        <v>193.05</v>
      </c>
      <c r="J62" s="32">
        <f t="shared" ref="J62:L62" si="29">J51+J61</f>
        <v>1294.1300000000001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5.8</v>
      </c>
      <c r="H63" s="40">
        <v>8.4</v>
      </c>
      <c r="I63" s="40">
        <v>29</v>
      </c>
      <c r="J63" s="40">
        <v>209.6</v>
      </c>
      <c r="K63" s="41">
        <v>125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4.9000000000000004</v>
      </c>
      <c r="H65" s="43">
        <v>5</v>
      </c>
      <c r="I65" s="43">
        <v>32.5</v>
      </c>
      <c r="J65" s="43">
        <v>190</v>
      </c>
      <c r="K65" s="44">
        <v>149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3.9</v>
      </c>
      <c r="H66" s="43">
        <v>0.5</v>
      </c>
      <c r="I66" s="43">
        <v>24.1</v>
      </c>
      <c r="J66" s="43">
        <v>116.5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14.6</v>
      </c>
      <c r="H70" s="19">
        <f t="shared" ref="H70" si="31">SUM(H63:H69)</f>
        <v>13.9</v>
      </c>
      <c r="I70" s="19">
        <f t="shared" ref="I70" si="32">SUM(I63:I69)</f>
        <v>85.6</v>
      </c>
      <c r="J70" s="19">
        <f t="shared" ref="J70:L70" si="33">SUM(J63:J69)</f>
        <v>516.1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100</v>
      </c>
      <c r="G71" s="43">
        <v>0.8</v>
      </c>
      <c r="H71" s="43">
        <v>0.1</v>
      </c>
      <c r="I71" s="43">
        <v>3.4</v>
      </c>
      <c r="J71" s="43">
        <v>14</v>
      </c>
      <c r="K71" s="44">
        <v>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9.6999999999999993</v>
      </c>
      <c r="H72" s="43">
        <v>10.48</v>
      </c>
      <c r="I72" s="43">
        <v>11.44</v>
      </c>
      <c r="J72" s="43">
        <v>176.16</v>
      </c>
      <c r="K72" s="44">
        <v>51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29.27</v>
      </c>
      <c r="H73" s="43">
        <v>29.27</v>
      </c>
      <c r="I73" s="43">
        <v>1.55</v>
      </c>
      <c r="J73" s="43">
        <v>325.73</v>
      </c>
      <c r="K73" s="44">
        <v>92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3.93</v>
      </c>
      <c r="H74" s="43">
        <v>4.84</v>
      </c>
      <c r="I74" s="43">
        <v>23.17</v>
      </c>
      <c r="J74" s="43">
        <v>130.74</v>
      </c>
      <c r="K74" s="44">
        <v>210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>
        <v>256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1.21</v>
      </c>
      <c r="H77" s="43">
        <v>0.25</v>
      </c>
      <c r="I77" s="43">
        <v>7.96</v>
      </c>
      <c r="J77" s="43">
        <v>26.87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48.989999999999995</v>
      </c>
      <c r="H80" s="19">
        <f t="shared" ref="H80" si="35">SUM(H71:H79)</f>
        <v>45.58</v>
      </c>
      <c r="I80" s="19">
        <f t="shared" ref="I80" si="36">SUM(I71:I79)</f>
        <v>83.33</v>
      </c>
      <c r="J80" s="19">
        <f t="shared" ref="J80:L80" si="37">SUM(J71:J79)</f>
        <v>839.49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1250</v>
      </c>
      <c r="G81" s="32">
        <f t="shared" ref="G81" si="38">G70+G80</f>
        <v>63.589999999999996</v>
      </c>
      <c r="H81" s="32">
        <f t="shared" ref="H81" si="39">H70+H80</f>
        <v>59.48</v>
      </c>
      <c r="I81" s="32">
        <f t="shared" ref="I81" si="40">I70+I80</f>
        <v>168.93</v>
      </c>
      <c r="J81" s="32">
        <f t="shared" ref="J81:L81" si="41">J70+J80</f>
        <v>1355.5900000000001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7</v>
      </c>
      <c r="H82" s="40">
        <v>9.1999999999999993</v>
      </c>
      <c r="I82" s="40">
        <v>33.4</v>
      </c>
      <c r="J82" s="40">
        <v>240</v>
      </c>
      <c r="K82" s="41">
        <v>127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1.6</v>
      </c>
      <c r="H84" s="43">
        <v>16</v>
      </c>
      <c r="I84" s="43">
        <v>15.9</v>
      </c>
      <c r="J84" s="43">
        <v>80.5</v>
      </c>
      <c r="K84" s="44">
        <v>263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3.9</v>
      </c>
      <c r="H85" s="43">
        <v>0.5</v>
      </c>
      <c r="I85" s="43">
        <v>24.1</v>
      </c>
      <c r="J85" s="43">
        <v>116.5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12.5</v>
      </c>
      <c r="H89" s="19">
        <f t="shared" ref="H89" si="43">SUM(H82:H88)</f>
        <v>25.7</v>
      </c>
      <c r="I89" s="19">
        <f t="shared" ref="I89" si="44">SUM(I82:I88)</f>
        <v>73.400000000000006</v>
      </c>
      <c r="J89" s="19">
        <f t="shared" ref="J89:L89" si="45">SUM(J82:J88)</f>
        <v>437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77</v>
      </c>
      <c r="F91" s="43" t="s">
        <v>78</v>
      </c>
      <c r="G91" s="43">
        <v>5.7</v>
      </c>
      <c r="H91" s="43">
        <v>5.4</v>
      </c>
      <c r="I91" s="43">
        <v>14.3</v>
      </c>
      <c r="J91" s="43">
        <v>124</v>
      </c>
      <c r="K91" s="44">
        <v>45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90</v>
      </c>
      <c r="G92" s="43">
        <v>12.48</v>
      </c>
      <c r="H92" s="43">
        <v>9</v>
      </c>
      <c r="I92" s="43">
        <v>10.57</v>
      </c>
      <c r="J92" s="43">
        <v>167.51</v>
      </c>
      <c r="K92" s="44">
        <v>76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2.8</v>
      </c>
      <c r="H93" s="43">
        <v>4.9000000000000004</v>
      </c>
      <c r="I93" s="43">
        <v>19.3</v>
      </c>
      <c r="J93" s="43">
        <v>125.7</v>
      </c>
      <c r="K93" s="44">
        <v>93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3.1</v>
      </c>
      <c r="H95" s="43">
        <v>0.4</v>
      </c>
      <c r="I95" s="43">
        <v>19.3</v>
      </c>
      <c r="J95" s="43">
        <v>94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1.21</v>
      </c>
      <c r="H96" s="43">
        <v>0.25</v>
      </c>
      <c r="I96" s="43">
        <v>7.96</v>
      </c>
      <c r="J96" s="43">
        <v>26.87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25.390000000000004</v>
      </c>
      <c r="H99" s="19">
        <f t="shared" ref="H99" si="47">SUM(H90:H98)</f>
        <v>19.95</v>
      </c>
      <c r="I99" s="19">
        <f t="shared" ref="I99" si="48">SUM(I90:I98)</f>
        <v>95.63</v>
      </c>
      <c r="J99" s="19">
        <f t="shared" ref="J99:L99" si="49">SUM(J90:J98)</f>
        <v>631.08000000000004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950</v>
      </c>
      <c r="G100" s="32">
        <f t="shared" ref="G100" si="50">G89+G99</f>
        <v>37.89</v>
      </c>
      <c r="H100" s="32">
        <f t="shared" ref="H100" si="51">H89+H99</f>
        <v>45.65</v>
      </c>
      <c r="I100" s="32">
        <f t="shared" ref="I100" si="52">I89+I99</f>
        <v>169.03</v>
      </c>
      <c r="J100" s="32">
        <f t="shared" ref="J100:L100" si="53">J89+J99</f>
        <v>1068.08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2.2000000000000002</v>
      </c>
      <c r="H101" s="40">
        <v>8.1999999999999993</v>
      </c>
      <c r="I101" s="40">
        <v>21</v>
      </c>
      <c r="J101" s="40">
        <v>172</v>
      </c>
      <c r="K101" s="41">
        <v>130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2.7</v>
      </c>
      <c r="H103" s="43">
        <v>2.8</v>
      </c>
      <c r="I103" s="43">
        <v>22.4</v>
      </c>
      <c r="J103" s="43">
        <v>153</v>
      </c>
      <c r="K103" s="44">
        <v>48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3.9</v>
      </c>
      <c r="H104" s="43">
        <v>0.5</v>
      </c>
      <c r="I104" s="43">
        <v>24.1</v>
      </c>
      <c r="J104" s="43">
        <v>116.5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8.8000000000000007</v>
      </c>
      <c r="H108" s="19">
        <f t="shared" si="54"/>
        <v>11.5</v>
      </c>
      <c r="I108" s="19">
        <f t="shared" si="54"/>
        <v>67.5</v>
      </c>
      <c r="J108" s="19">
        <f t="shared" si="54"/>
        <v>441.5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 t="s">
        <v>56</v>
      </c>
      <c r="G110" s="43">
        <v>1.9</v>
      </c>
      <c r="H110" s="43">
        <v>6.1</v>
      </c>
      <c r="I110" s="43">
        <v>10.8</v>
      </c>
      <c r="J110" s="43">
        <v>105.8</v>
      </c>
      <c r="K110" s="44">
        <v>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9.81</v>
      </c>
      <c r="H111" s="43">
        <v>14.31</v>
      </c>
      <c r="I111" s="43">
        <v>5.22</v>
      </c>
      <c r="J111" s="43">
        <v>224.46</v>
      </c>
      <c r="K111" s="44">
        <v>65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3.45</v>
      </c>
      <c r="H112" s="43">
        <v>5.55</v>
      </c>
      <c r="I112" s="43">
        <v>35.1</v>
      </c>
      <c r="J112" s="43">
        <v>225</v>
      </c>
      <c r="K112" s="44">
        <v>94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0.6</v>
      </c>
      <c r="H113" s="43">
        <v>0</v>
      </c>
      <c r="I113" s="43">
        <v>31.4</v>
      </c>
      <c r="J113" s="43">
        <v>124.5</v>
      </c>
      <c r="K113" s="44">
        <v>153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3.1</v>
      </c>
      <c r="H114" s="43">
        <v>0.4</v>
      </c>
      <c r="I114" s="43">
        <v>19.3</v>
      </c>
      <c r="J114" s="43">
        <v>94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1.21</v>
      </c>
      <c r="H115" s="43">
        <v>0.25</v>
      </c>
      <c r="I115" s="43">
        <v>7.96</v>
      </c>
      <c r="J115" s="43">
        <v>2.87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20.07</v>
      </c>
      <c r="H118" s="19">
        <f t="shared" si="56"/>
        <v>26.61</v>
      </c>
      <c r="I118" s="19">
        <f t="shared" si="56"/>
        <v>109.78</v>
      </c>
      <c r="J118" s="19">
        <f t="shared" si="56"/>
        <v>776.63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950</v>
      </c>
      <c r="G119" s="32">
        <f t="shared" ref="G119" si="58">G108+G118</f>
        <v>28.87</v>
      </c>
      <c r="H119" s="32">
        <f t="shared" ref="H119" si="59">H108+H118</f>
        <v>38.11</v>
      </c>
      <c r="I119" s="32">
        <f t="shared" ref="I119" si="60">I108+I118</f>
        <v>177.28</v>
      </c>
      <c r="J119" s="32">
        <f t="shared" ref="J119:L119" si="61">J108+J118</f>
        <v>1218.1300000000001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150</v>
      </c>
      <c r="G120" s="40">
        <v>25.6</v>
      </c>
      <c r="H120" s="40">
        <v>18.3</v>
      </c>
      <c r="I120" s="40">
        <v>23.2</v>
      </c>
      <c r="J120" s="40">
        <v>366</v>
      </c>
      <c r="K120" s="41">
        <v>106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0.3</v>
      </c>
      <c r="H122" s="43">
        <v>0</v>
      </c>
      <c r="I122" s="43">
        <v>15.2</v>
      </c>
      <c r="J122" s="43">
        <v>60</v>
      </c>
      <c r="K122" s="44">
        <v>146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3.1</v>
      </c>
      <c r="H123" s="43">
        <v>0.4</v>
      </c>
      <c r="I123" s="43">
        <v>19.3</v>
      </c>
      <c r="J123" s="43">
        <v>94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390</v>
      </c>
      <c r="G127" s="19">
        <f t="shared" ref="G127:J127" si="62">SUM(G120:G126)</f>
        <v>29.000000000000004</v>
      </c>
      <c r="H127" s="19">
        <f t="shared" si="62"/>
        <v>18.7</v>
      </c>
      <c r="I127" s="19">
        <f t="shared" si="62"/>
        <v>57.7</v>
      </c>
      <c r="J127" s="19">
        <f t="shared" si="62"/>
        <v>520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1.3</v>
      </c>
      <c r="H128" s="43">
        <v>9.9</v>
      </c>
      <c r="I128" s="43">
        <v>8.4</v>
      </c>
      <c r="J128" s="43">
        <v>121.5</v>
      </c>
      <c r="K128" s="44">
        <v>30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4.96</v>
      </c>
      <c r="H129" s="43">
        <v>4.4800000000000004</v>
      </c>
      <c r="I129" s="43">
        <v>17.84</v>
      </c>
      <c r="J129" s="43">
        <v>133.6</v>
      </c>
      <c r="K129" s="44">
        <v>47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88</v>
      </c>
      <c r="F130" s="43">
        <v>90</v>
      </c>
      <c r="G130" s="43">
        <v>12.83</v>
      </c>
      <c r="H130" s="43">
        <v>15.3</v>
      </c>
      <c r="I130" s="43">
        <v>8.5500000000000007</v>
      </c>
      <c r="J130" s="43">
        <v>222.52</v>
      </c>
      <c r="K130" s="44">
        <v>81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89</v>
      </c>
      <c r="F131" s="43">
        <v>150</v>
      </c>
      <c r="G131" s="43">
        <v>3.4</v>
      </c>
      <c r="H131" s="43">
        <v>8.1999999999999993</v>
      </c>
      <c r="I131" s="43">
        <v>13.9</v>
      </c>
      <c r="J131" s="43">
        <v>129.4</v>
      </c>
      <c r="K131" s="44">
        <v>96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2</v>
      </c>
      <c r="H132" s="43">
        <v>0.2</v>
      </c>
      <c r="I132" s="43">
        <v>5.8</v>
      </c>
      <c r="J132" s="43">
        <v>36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3.1</v>
      </c>
      <c r="H133" s="43">
        <v>0.4</v>
      </c>
      <c r="I133" s="43">
        <v>19.3</v>
      </c>
      <c r="J133" s="43">
        <v>94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3.02</v>
      </c>
      <c r="H134" s="43">
        <v>0.62</v>
      </c>
      <c r="I134" s="43">
        <v>19.899999999999999</v>
      </c>
      <c r="J134" s="43">
        <v>67.2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30.61</v>
      </c>
      <c r="H137" s="19">
        <f t="shared" si="64"/>
        <v>39.099999999999994</v>
      </c>
      <c r="I137" s="19">
        <f t="shared" si="64"/>
        <v>93.69</v>
      </c>
      <c r="J137" s="19">
        <f t="shared" si="64"/>
        <v>804.22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59.61</v>
      </c>
      <c r="H138" s="32">
        <f t="shared" ref="H138" si="67">H127+H137</f>
        <v>57.8</v>
      </c>
      <c r="I138" s="32">
        <f t="shared" ref="I138" si="68">I127+I137</f>
        <v>151.38999999999999</v>
      </c>
      <c r="J138" s="32">
        <f t="shared" ref="J138:L138" si="69">J127+J137</f>
        <v>1324.22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5.35</v>
      </c>
      <c r="H139" s="40">
        <v>10.6</v>
      </c>
      <c r="I139" s="40">
        <v>24.95</v>
      </c>
      <c r="J139" s="40">
        <v>184.5</v>
      </c>
      <c r="K139" s="41">
        <v>128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4.9000000000000004</v>
      </c>
      <c r="H141" s="43">
        <v>5</v>
      </c>
      <c r="I141" s="43">
        <v>32.5</v>
      </c>
      <c r="J141" s="43">
        <v>190</v>
      </c>
      <c r="K141" s="44">
        <v>149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50</v>
      </c>
      <c r="G142" s="43">
        <v>3.9</v>
      </c>
      <c r="H142" s="43">
        <v>0.5</v>
      </c>
      <c r="I142" s="43">
        <v>24.1</v>
      </c>
      <c r="J142" s="43">
        <v>116.5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14.15</v>
      </c>
      <c r="H146" s="19">
        <f t="shared" si="70"/>
        <v>16.100000000000001</v>
      </c>
      <c r="I146" s="19">
        <f t="shared" si="70"/>
        <v>81.550000000000011</v>
      </c>
      <c r="J146" s="19">
        <f t="shared" si="70"/>
        <v>491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91</v>
      </c>
      <c r="F148" s="43" t="s">
        <v>56</v>
      </c>
      <c r="G148" s="43">
        <v>9.3000000000000007</v>
      </c>
      <c r="H148" s="43">
        <v>8</v>
      </c>
      <c r="I148" s="43">
        <v>13.5</v>
      </c>
      <c r="J148" s="43">
        <v>142.5</v>
      </c>
      <c r="K148" s="44">
        <v>44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12.87</v>
      </c>
      <c r="H149" s="43">
        <v>9.4499999999999993</v>
      </c>
      <c r="I149" s="43">
        <v>11.8</v>
      </c>
      <c r="J149" s="43">
        <v>177.84</v>
      </c>
      <c r="K149" s="44">
        <v>75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2.8</v>
      </c>
      <c r="H150" s="43">
        <v>4.9000000000000004</v>
      </c>
      <c r="I150" s="43">
        <v>19.3</v>
      </c>
      <c r="J150" s="43">
        <v>125.7</v>
      </c>
      <c r="K150" s="44">
        <v>93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156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3.1</v>
      </c>
      <c r="H152" s="43">
        <v>0.4</v>
      </c>
      <c r="I152" s="43">
        <v>19.3</v>
      </c>
      <c r="J152" s="43">
        <v>94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3.02</v>
      </c>
      <c r="H153" s="43">
        <v>0.62</v>
      </c>
      <c r="I153" s="43">
        <v>19.899999999999999</v>
      </c>
      <c r="J153" s="43">
        <v>67.2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530</v>
      </c>
      <c r="G156" s="19">
        <f t="shared" ref="G156:J156" si="72">SUM(G147:G155)</f>
        <v>31.190000000000005</v>
      </c>
      <c r="H156" s="19">
        <f t="shared" si="72"/>
        <v>23.37</v>
      </c>
      <c r="I156" s="19">
        <f t="shared" si="72"/>
        <v>108</v>
      </c>
      <c r="J156" s="19">
        <f t="shared" si="72"/>
        <v>700.24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930</v>
      </c>
      <c r="G157" s="32">
        <f t="shared" ref="G157" si="74">G146+G156</f>
        <v>45.34</v>
      </c>
      <c r="H157" s="32">
        <f t="shared" ref="H157" si="75">H146+H156</f>
        <v>39.47</v>
      </c>
      <c r="I157" s="32">
        <f t="shared" ref="I157" si="76">I146+I156</f>
        <v>189.55</v>
      </c>
      <c r="J157" s="32">
        <f t="shared" ref="J157:L157" si="77">J146+J156</f>
        <v>1191.24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150</v>
      </c>
      <c r="G158" s="40">
        <v>4.3499999999999996</v>
      </c>
      <c r="H158" s="40">
        <v>9.9</v>
      </c>
      <c r="I158" s="40">
        <v>21.75</v>
      </c>
      <c r="J158" s="40">
        <v>190.2</v>
      </c>
      <c r="K158" s="41">
        <v>126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1.36</v>
      </c>
      <c r="H160" s="43">
        <v>0</v>
      </c>
      <c r="I160" s="43">
        <v>29.02</v>
      </c>
      <c r="J160" s="43">
        <v>116.19</v>
      </c>
      <c r="K160" s="44">
        <v>233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3.9</v>
      </c>
      <c r="H161" s="43">
        <v>0.5</v>
      </c>
      <c r="I161" s="43">
        <v>24.1</v>
      </c>
      <c r="J161" s="43">
        <v>116.5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9.61</v>
      </c>
      <c r="H165" s="19">
        <f t="shared" si="78"/>
        <v>10.4</v>
      </c>
      <c r="I165" s="19">
        <f t="shared" si="78"/>
        <v>74.87</v>
      </c>
      <c r="J165" s="19">
        <f t="shared" si="78"/>
        <v>422.89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96</v>
      </c>
      <c r="F167" s="43" t="s">
        <v>56</v>
      </c>
      <c r="G167" s="43">
        <v>2.4</v>
      </c>
      <c r="H167" s="43">
        <v>3.6</v>
      </c>
      <c r="I167" s="43">
        <v>16</v>
      </c>
      <c r="J167" s="43">
        <v>108</v>
      </c>
      <c r="K167" s="44">
        <v>132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97</v>
      </c>
      <c r="F168" s="43">
        <v>90</v>
      </c>
      <c r="G168" s="43">
        <v>19.170000000000002</v>
      </c>
      <c r="H168" s="43">
        <v>18.8</v>
      </c>
      <c r="I168" s="43">
        <v>1.7</v>
      </c>
      <c r="J168" s="43">
        <v>272.39999999999998</v>
      </c>
      <c r="K168" s="44">
        <v>68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3.2</v>
      </c>
      <c r="H169" s="43">
        <v>6.8</v>
      </c>
      <c r="I169" s="43">
        <v>21.9</v>
      </c>
      <c r="J169" s="43">
        <v>163.5</v>
      </c>
      <c r="K169" s="44">
        <v>92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2</v>
      </c>
      <c r="H170" s="43">
        <v>0.2</v>
      </c>
      <c r="I170" s="43">
        <v>5.8</v>
      </c>
      <c r="J170" s="43">
        <v>36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3.1</v>
      </c>
      <c r="H171" s="43">
        <v>0.4</v>
      </c>
      <c r="I171" s="43">
        <v>19.3</v>
      </c>
      <c r="J171" s="43">
        <v>94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1.21</v>
      </c>
      <c r="H172" s="43">
        <v>0.25</v>
      </c>
      <c r="I172" s="43">
        <v>7.96</v>
      </c>
      <c r="J172" s="43">
        <v>26.87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31.080000000000002</v>
      </c>
      <c r="H175" s="19">
        <f t="shared" si="80"/>
        <v>30.05</v>
      </c>
      <c r="I175" s="19">
        <f t="shared" si="80"/>
        <v>72.659999999999982</v>
      </c>
      <c r="J175" s="19">
        <f t="shared" si="80"/>
        <v>700.77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900</v>
      </c>
      <c r="G176" s="32">
        <f t="shared" ref="G176" si="82">G165+G175</f>
        <v>40.69</v>
      </c>
      <c r="H176" s="32">
        <f t="shared" ref="H176" si="83">H165+H175</f>
        <v>40.450000000000003</v>
      </c>
      <c r="I176" s="32">
        <f t="shared" ref="I176" si="84">I165+I175</f>
        <v>147.52999999999997</v>
      </c>
      <c r="J176" s="32">
        <f t="shared" ref="J176:L176" si="85">J165+J175</f>
        <v>1123.6599999999999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200</v>
      </c>
      <c r="G177" s="40">
        <v>7.87</v>
      </c>
      <c r="H177" s="40">
        <v>18.25</v>
      </c>
      <c r="I177" s="40">
        <v>33.369999999999997</v>
      </c>
      <c r="J177" s="40">
        <v>322.25</v>
      </c>
      <c r="K177" s="41">
        <v>129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2.7</v>
      </c>
      <c r="H179" s="43">
        <v>2.8</v>
      </c>
      <c r="I179" s="43">
        <v>22.4</v>
      </c>
      <c r="J179" s="43">
        <v>153</v>
      </c>
      <c r="K179" s="44">
        <v>148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4.7</v>
      </c>
      <c r="H180" s="43">
        <v>0.6</v>
      </c>
      <c r="I180" s="43">
        <v>28.9</v>
      </c>
      <c r="J180" s="43">
        <v>139.80000000000001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15.27</v>
      </c>
      <c r="H184" s="19">
        <f t="shared" si="86"/>
        <v>21.650000000000002</v>
      </c>
      <c r="I184" s="19">
        <f t="shared" si="86"/>
        <v>84.669999999999987</v>
      </c>
      <c r="J184" s="19">
        <f t="shared" si="86"/>
        <v>615.04999999999995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2.87</v>
      </c>
      <c r="H186" s="43">
        <v>2.5</v>
      </c>
      <c r="I186" s="43">
        <v>21</v>
      </c>
      <c r="J186" s="43">
        <v>120</v>
      </c>
      <c r="K186" s="44">
        <v>36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100</v>
      </c>
      <c r="F187" s="43">
        <v>100</v>
      </c>
      <c r="G187" s="43">
        <v>15.7</v>
      </c>
      <c r="H187" s="43">
        <v>16.8</v>
      </c>
      <c r="I187" s="43">
        <v>3</v>
      </c>
      <c r="J187" s="43">
        <v>225.3</v>
      </c>
      <c r="K187" s="44">
        <v>86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101</v>
      </c>
      <c r="F188" s="43">
        <v>200</v>
      </c>
      <c r="G188" s="43">
        <v>3.2</v>
      </c>
      <c r="H188" s="43">
        <v>7.4</v>
      </c>
      <c r="I188" s="43">
        <v>19.2</v>
      </c>
      <c r="J188" s="43">
        <v>156</v>
      </c>
      <c r="K188" s="44">
        <v>102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3.1</v>
      </c>
      <c r="H190" s="43">
        <v>0.4</v>
      </c>
      <c r="I190" s="43">
        <v>19.3</v>
      </c>
      <c r="J190" s="43">
        <v>94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103</v>
      </c>
      <c r="F191" s="43">
        <v>60</v>
      </c>
      <c r="G191" s="43">
        <v>3.62</v>
      </c>
      <c r="H191" s="43">
        <v>0.7</v>
      </c>
      <c r="I191" s="43">
        <v>23.9</v>
      </c>
      <c r="J191" s="43">
        <v>80.62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29.090000000000003</v>
      </c>
      <c r="H194" s="19">
        <f t="shared" si="88"/>
        <v>27.8</v>
      </c>
      <c r="I194" s="19">
        <f t="shared" si="88"/>
        <v>117.79999999999998</v>
      </c>
      <c r="J194" s="19">
        <f t="shared" si="88"/>
        <v>799.92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1260</v>
      </c>
      <c r="G195" s="32">
        <f t="shared" ref="G195" si="90">G184+G194</f>
        <v>44.36</v>
      </c>
      <c r="H195" s="32">
        <f t="shared" ref="H195" si="91">H184+H194</f>
        <v>49.45</v>
      </c>
      <c r="I195" s="32">
        <f t="shared" ref="I195" si="92">I184+I194</f>
        <v>202.46999999999997</v>
      </c>
      <c r="J195" s="32">
        <f t="shared" ref="J195:L195" si="93">J184+J194</f>
        <v>1414.9699999999998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45.048000000000009</v>
      </c>
      <c r="H196" s="34">
        <f t="shared" si="94"/>
        <v>47.71</v>
      </c>
      <c r="I196" s="34">
        <f t="shared" si="94"/>
        <v>168.99399999999997</v>
      </c>
      <c r="J196" s="34">
        <f t="shared" si="94"/>
        <v>1244.4389999999999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Калинина</cp:lastModifiedBy>
  <dcterms:created xsi:type="dcterms:W3CDTF">2022-05-16T14:23:56Z</dcterms:created>
  <dcterms:modified xsi:type="dcterms:W3CDTF">2023-10-21T18:39:02Z</dcterms:modified>
</cp:coreProperties>
</file>